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aster Parts List" sheetId="1" r:id="rId3"/>
    <sheet state="visible" name="Sheet3" sheetId="2" r:id="rId4"/>
  </sheets>
  <definedNames/>
  <calcPr/>
</workbook>
</file>

<file path=xl/sharedStrings.xml><?xml version="1.0" encoding="utf-8"?>
<sst xmlns="http://schemas.openxmlformats.org/spreadsheetml/2006/main" count="164" uniqueCount="70">
  <si>
    <t>Team Name</t>
  </si>
  <si>
    <t>Main Board</t>
  </si>
  <si>
    <t>Stock</t>
  </si>
  <si>
    <t>Source/Supplier</t>
  </si>
  <si>
    <t>Part Number</t>
  </si>
  <si>
    <t>Quantity</t>
  </si>
  <si>
    <t>Cost/piece</t>
  </si>
  <si>
    <t>Total Cost</t>
  </si>
  <si>
    <t>Link</t>
  </si>
  <si>
    <t>Manufacturer</t>
  </si>
  <si>
    <t>PIC32MX795</t>
  </si>
  <si>
    <t>DigiKey</t>
  </si>
  <si>
    <t>PIC32MX795F512HT-80I/PTCT-ND</t>
  </si>
  <si>
    <t>https://www.digikey.com/product-detail/en/microchip-technology/PIC32MX795F512HT-80I-PT/PIC32MX795F512HT-80I-PTCT-ND/5818774</t>
  </si>
  <si>
    <t>Microchip Technology</t>
  </si>
  <si>
    <t>MCP4716</t>
  </si>
  <si>
    <t>MCP4716A0T-E/CHCT-ND</t>
  </si>
  <si>
    <t>https://www.digikey.com/product-detail/en/microchip-technology/MCP4716A0T-E-CH/MCP4716A0T-E-CHCT-ND/2684987</t>
  </si>
  <si>
    <t>Inductor</t>
  </si>
  <si>
    <t>LQH3NPN2R2MMRE</t>
  </si>
  <si>
    <t>https://www.mouser.com/ProductDetail/Wurth-Electronics/744766902?qs=%2Fha2pyFadujXuaw%2FMbTJuQEzs1h6ZDA%252B04%2FUQjVnaAI%3D</t>
  </si>
  <si>
    <t>Wurth Electronics</t>
  </si>
  <si>
    <t>TPS62291</t>
  </si>
  <si>
    <t>296-41859-1-ND</t>
  </si>
  <si>
    <t>https://www.digikey.com/product-detail/en/texas-instruments/TPS62291DRVR/296-41859-1-ND/5224536</t>
  </si>
  <si>
    <t>Texas Instruments</t>
  </si>
  <si>
    <t>Switch</t>
  </si>
  <si>
    <t>EG1903-ND</t>
  </si>
  <si>
    <t>https://www.digikey.com/products/en?keywords=Switch%20EG1918</t>
  </si>
  <si>
    <t>E-Switch</t>
  </si>
  <si>
    <t>MICROSD6357</t>
  </si>
  <si>
    <t>WM6357CT-ND</t>
  </si>
  <si>
    <t>https://www.digikey.com/product-detail/en/molex/1040310811/WM6357CT-ND/2804769</t>
  </si>
  <si>
    <t>Molex</t>
  </si>
  <si>
    <t>ESONATOR20M0V (CSTCE-RESONATOR), (CSTCE-V)</t>
  </si>
  <si>
    <t>490-7856-1-ND</t>
  </si>
  <si>
    <t>https://www.digikey.com/product-detail/en/murata-electronics-north-america/CSTCE20M0V53C-R0/490-7856-1-ND/4380187</t>
  </si>
  <si>
    <t>Murata Electronics North America</t>
  </si>
  <si>
    <t>SLIDE-SPDTCUS12B</t>
  </si>
  <si>
    <t>Digikey</t>
  </si>
  <si>
    <t>563-1102-1-ND</t>
  </si>
  <si>
    <t>https://www.digikey.com/product-detail/en/nidec-copal-electronics/CUS-12TB/563-1102-1-ND/1124231</t>
  </si>
  <si>
    <t>Nidek Copal Electronics</t>
  </si>
  <si>
    <t>MCP7831</t>
  </si>
  <si>
    <t>MCP73831T-2ACI/OTCT-ND</t>
  </si>
  <si>
    <t>https://www.microchip.com/wwwproducts/en/en024903; https://www.digikey.com/product-detail/en/adafruit-industries-llc/2124/1528-1443-ND/5761211</t>
  </si>
  <si>
    <t>Microphone Board</t>
  </si>
  <si>
    <t>Microphones</t>
  </si>
  <si>
    <t>Digi-Key</t>
  </si>
  <si>
    <t>423-1139-1-ND</t>
  </si>
  <si>
    <t>https://www.digikey.com/products/en?keywords=423-1139-1-ND</t>
  </si>
  <si>
    <t>Knowles</t>
  </si>
  <si>
    <t>.1 uF capacitor (type 1)</t>
  </si>
  <si>
    <t>445-172677-1-ND</t>
  </si>
  <si>
    <t>https://www.digikey.com/product-detail/en/tdk-corporation/C3216C0G2A104J160AC/445-172677-1-ND/5023403</t>
  </si>
  <si>
    <t>TDK Corporation</t>
  </si>
  <si>
    <t>OPA344N</t>
  </si>
  <si>
    <t>296-41475-1-ND</t>
  </si>
  <si>
    <t>https://www.digikey.com/product-detail/en/texas-instruments/OPA344NA-3K/296-41475-1-ND/5222851</t>
  </si>
  <si>
    <t>150 pF capacitor</t>
  </si>
  <si>
    <t>478-7892-1-ND</t>
  </si>
  <si>
    <t>Total Cost:</t>
  </si>
  <si>
    <t>https://www.digikey.com/product-detail/en/avx-corporation/06031A151FAT2A/478-7892-1-ND/3881515</t>
  </si>
  <si>
    <t>AVX Corporation</t>
  </si>
  <si>
    <t>1nF</t>
  </si>
  <si>
    <t>CLASS</t>
  </si>
  <si>
    <t>Amplifier</t>
  </si>
  <si>
    <t>AD8338ACPZ-R7CT-ND</t>
  </si>
  <si>
    <t>https://www.digikey.com/product-detail/en/analog-devices-inc/AD8338ACPZ-R7/AD8338ACPZ-R7CT-ND/4171715</t>
  </si>
  <si>
    <t>Analog Devices Inc.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</si>
</sst>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0"/>
    <numFmt numFmtId="165" formatCode="&quot;$&quot;#,##0.00"/>
  </numFmts>
  <fonts count="6">
    <font>
      <sz val="10.0"/>
      <color rgb="FF000000"/>
      <name val="Arial"/>
    </font>
    <font>
      <b/>
      <name val="Arial"/>
    </font>
    <font>
      <b/>
      <sz val="14.0"/>
    </font>
    <font/>
    <font>
      <sz val="10.0"/>
      <name val="Arial"/>
    </font>
    <font>
      <u/>
      <sz val="10.0"/>
      <color rgb="FF0000FF"/>
      <name val="Arial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bottom" wrapText="0"/>
    </xf>
    <xf borderId="0" fillId="0" fontId="2" numFmtId="0" xfId="0" applyAlignment="1" applyFont="1">
      <alignment readingOrder="0"/>
    </xf>
    <xf borderId="2" fillId="0" fontId="1" numFmtId="0" xfId="0" applyAlignment="1" applyBorder="1" applyFont="1">
      <alignment horizontal="center" readingOrder="0" shrinkToFit="0" vertical="bottom" wrapText="0"/>
    </xf>
    <xf borderId="0" fillId="0" fontId="3" numFmtId="0" xfId="0" applyAlignment="1" applyFont="1">
      <alignment readingOrder="0"/>
    </xf>
    <xf borderId="0" fillId="0" fontId="3" numFmtId="0" xfId="0" applyAlignment="1" applyFont="1">
      <alignment readingOrder="0"/>
    </xf>
    <xf borderId="3" fillId="0" fontId="1" numFmtId="0" xfId="0" applyAlignment="1" applyBorder="1" applyFont="1">
      <alignment horizontal="center" readingOrder="0" shrinkToFit="0" vertical="bottom" wrapText="0"/>
    </xf>
    <xf borderId="0" fillId="0" fontId="0" numFmtId="0" xfId="0" applyAlignment="1" applyFont="1">
      <alignment vertical="bottom"/>
    </xf>
    <xf borderId="0" fillId="0" fontId="4" numFmtId="3" xfId="0" applyAlignment="1" applyFont="1" applyNumberFormat="1">
      <alignment horizontal="right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horizontal="right" readingOrder="0" vertical="bottom"/>
    </xf>
    <xf borderId="0" fillId="0" fontId="4" numFmtId="164" xfId="0" applyAlignment="1" applyFont="1" applyNumberFormat="1">
      <alignment horizontal="right" vertical="bottom"/>
    </xf>
    <xf borderId="0" fillId="0" fontId="4" numFmtId="165" xfId="0" applyAlignment="1" applyFont="1" applyNumberFormat="1">
      <alignment horizontal="right" vertical="bottom"/>
    </xf>
    <xf borderId="0" fillId="0" fontId="5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digikey.com/product-detail/en/avx-corporation/06031A151FAT2A/478-7892-1-ND/3881515" TargetMode="External"/><Relationship Id="rId2" Type="http://schemas.openxmlformats.org/officeDocument/2006/relationships/hyperlink" Target="https://www.digikey.com/product-detail/en/analog-devices-inc/AD8338ACPZ-R7/AD8338ACPZ-R7CT-ND/4171715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9" max="9" width="72.14"/>
    <col customWidth="1" min="10" max="10" width="29.71"/>
  </cols>
  <sheetData>
    <row r="3">
      <c r="A3" s="2" t="s">
        <v>1</v>
      </c>
    </row>
    <row r="4">
      <c r="B4" s="1" t="s">
        <v>0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>
      <c r="B5" s="4" t="s">
        <v>10</v>
      </c>
      <c r="C5" s="5">
        <v>1554.0</v>
      </c>
      <c r="D5" s="5" t="s">
        <v>11</v>
      </c>
      <c r="E5" s="5" t="s">
        <v>12</v>
      </c>
      <c r="F5" s="5">
        <v>1.0</v>
      </c>
      <c r="G5" s="5">
        <v>9.06</v>
      </c>
      <c r="H5" s="5">
        <v>9.06</v>
      </c>
      <c r="I5" s="5" t="s">
        <v>13</v>
      </c>
      <c r="J5" s="5" t="s">
        <v>14</v>
      </c>
    </row>
    <row r="6">
      <c r="B6" s="4" t="s">
        <v>15</v>
      </c>
      <c r="C6" s="5">
        <v>5929.0</v>
      </c>
      <c r="D6" s="5" t="s">
        <v>11</v>
      </c>
      <c r="E6" s="5" t="s">
        <v>16</v>
      </c>
      <c r="F6" s="5">
        <v>1.0</v>
      </c>
      <c r="G6" s="5">
        <v>0.84</v>
      </c>
      <c r="H6" s="5">
        <v>0.84</v>
      </c>
      <c r="I6" s="5" t="s">
        <v>17</v>
      </c>
      <c r="J6" s="5" t="s">
        <v>14</v>
      </c>
    </row>
    <row r="7">
      <c r="B7" s="4" t="s">
        <v>18</v>
      </c>
      <c r="C7" s="5">
        <v>6510.0</v>
      </c>
      <c r="D7" s="5" t="s">
        <v>11</v>
      </c>
      <c r="E7" s="5" t="s">
        <v>19</v>
      </c>
      <c r="F7" s="5">
        <v>1.0</v>
      </c>
      <c r="G7" s="5">
        <v>0.38</v>
      </c>
      <c r="H7" s="5">
        <v>0.39</v>
      </c>
      <c r="I7" s="5" t="s">
        <v>20</v>
      </c>
      <c r="J7" s="5" t="s">
        <v>21</v>
      </c>
    </row>
    <row r="8">
      <c r="B8" s="4" t="s">
        <v>22</v>
      </c>
      <c r="C8" s="5">
        <v>20478.0</v>
      </c>
      <c r="D8" s="5" t="s">
        <v>11</v>
      </c>
      <c r="E8" s="5" t="s">
        <v>23</v>
      </c>
      <c r="F8" s="5">
        <v>1.0</v>
      </c>
      <c r="G8" s="5">
        <v>1.58</v>
      </c>
      <c r="H8" s="5">
        <v>1.58</v>
      </c>
      <c r="I8" s="5" t="s">
        <v>24</v>
      </c>
      <c r="J8" s="5" t="s">
        <v>25</v>
      </c>
    </row>
    <row r="9">
      <c r="B9" s="4" t="s">
        <v>26</v>
      </c>
      <c r="C9" s="5">
        <v>73673.0</v>
      </c>
      <c r="D9" s="5" t="s">
        <v>11</v>
      </c>
      <c r="E9" s="5" t="s">
        <v>27</v>
      </c>
      <c r="F9" s="5">
        <v>2.0</v>
      </c>
      <c r="G9" s="5">
        <v>0.61</v>
      </c>
      <c r="H9" s="5">
        <v>0.69</v>
      </c>
      <c r="I9" s="5" t="s">
        <v>28</v>
      </c>
      <c r="J9" s="5" t="s">
        <v>29</v>
      </c>
    </row>
    <row r="10">
      <c r="B10" s="4" t="s">
        <v>30</v>
      </c>
      <c r="C10" s="5">
        <v>31725.0</v>
      </c>
      <c r="D10" s="5" t="s">
        <v>11</v>
      </c>
      <c r="E10" s="5" t="s">
        <v>31</v>
      </c>
      <c r="F10" s="5">
        <v>1.0</v>
      </c>
      <c r="G10" s="5">
        <v>2.17</v>
      </c>
      <c r="H10" s="5">
        <v>2.17</v>
      </c>
      <c r="I10" s="5" t="s">
        <v>32</v>
      </c>
      <c r="J10" s="5" t="s">
        <v>33</v>
      </c>
    </row>
    <row r="11">
      <c r="B11" s="4" t="s">
        <v>34</v>
      </c>
      <c r="C11" s="5">
        <v>1408.0</v>
      </c>
      <c r="D11" s="5" t="s">
        <v>11</v>
      </c>
      <c r="E11" s="5" t="s">
        <v>35</v>
      </c>
      <c r="F11" s="5">
        <v>1.0</v>
      </c>
      <c r="G11" s="5">
        <v>0.63</v>
      </c>
      <c r="H11" s="5">
        <v>0.63</v>
      </c>
      <c r="I11" s="5" t="s">
        <v>36</v>
      </c>
      <c r="J11" s="5" t="s">
        <v>37</v>
      </c>
    </row>
    <row r="12">
      <c r="B12" s="4" t="s">
        <v>38</v>
      </c>
      <c r="C12" s="5">
        <v>30676.0</v>
      </c>
      <c r="D12" s="5" t="s">
        <v>39</v>
      </c>
      <c r="E12" s="5" t="s">
        <v>40</v>
      </c>
      <c r="F12" s="5">
        <v>1.0</v>
      </c>
      <c r="G12" s="5">
        <v>0.78</v>
      </c>
      <c r="H12" s="5">
        <v>0.78</v>
      </c>
      <c r="I12" s="5" t="s">
        <v>41</v>
      </c>
      <c r="J12" s="5" t="s">
        <v>42</v>
      </c>
    </row>
    <row r="13">
      <c r="B13" s="4" t="s">
        <v>43</v>
      </c>
      <c r="C13" s="5">
        <v>49890.0</v>
      </c>
      <c r="D13" s="5" t="s">
        <v>39</v>
      </c>
      <c r="E13" s="5" t="s">
        <v>44</v>
      </c>
      <c r="F13" s="5">
        <v>1.0</v>
      </c>
      <c r="G13" s="5">
        <v>0.58</v>
      </c>
      <c r="H13" s="5">
        <v>0.58</v>
      </c>
      <c r="I13" s="5" t="s">
        <v>45</v>
      </c>
      <c r="J13" s="5" t="s">
        <v>14</v>
      </c>
    </row>
    <row r="18">
      <c r="A18" s="2" t="s">
        <v>46</v>
      </c>
    </row>
    <row r="19">
      <c r="B19" s="1" t="s">
        <v>0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</row>
    <row r="20">
      <c r="B20" s="4" t="s">
        <v>47</v>
      </c>
      <c r="C20" s="5">
        <v>92198.0</v>
      </c>
      <c r="D20" s="5" t="s">
        <v>48</v>
      </c>
      <c r="E20" s="5" t="s">
        <v>49</v>
      </c>
      <c r="F20" s="4">
        <v>16.0</v>
      </c>
      <c r="G20" s="5">
        <v>0.73</v>
      </c>
      <c r="H20" s="5">
        <v>7.3</v>
      </c>
      <c r="I20" s="5" t="s">
        <v>50</v>
      </c>
      <c r="J20" s="5" t="s">
        <v>51</v>
      </c>
    </row>
    <row r="21">
      <c r="B21" s="4" t="s">
        <v>52</v>
      </c>
      <c r="C21" s="5">
        <v>20000.0</v>
      </c>
      <c r="D21" s="5" t="s">
        <v>48</v>
      </c>
      <c r="E21" s="5" t="s">
        <v>53</v>
      </c>
      <c r="F21" s="4">
        <v>16.0</v>
      </c>
      <c r="G21" s="5">
        <v>1.11</v>
      </c>
      <c r="H21" s="5">
        <v>17.76</v>
      </c>
      <c r="I21" s="5" t="s">
        <v>54</v>
      </c>
      <c r="J21" s="5" t="s">
        <v>55</v>
      </c>
    </row>
    <row r="22">
      <c r="B22" s="4" t="s">
        <v>56</v>
      </c>
      <c r="C22" s="5">
        <v>19244.0</v>
      </c>
      <c r="D22" s="5" t="s">
        <v>48</v>
      </c>
      <c r="E22" s="5" t="s">
        <v>57</v>
      </c>
      <c r="F22" s="4">
        <v>1.0</v>
      </c>
      <c r="G22" s="5">
        <v>1.53</v>
      </c>
      <c r="H22" s="5">
        <v>1.53</v>
      </c>
      <c r="I22" s="5" t="s">
        <v>58</v>
      </c>
      <c r="J22" s="5" t="s">
        <v>25</v>
      </c>
    </row>
    <row r="23">
      <c r="B23" s="7" t="s">
        <v>59</v>
      </c>
      <c r="C23" s="8">
        <v>23077.0</v>
      </c>
      <c r="D23" s="9" t="s">
        <v>48</v>
      </c>
      <c r="E23" s="7" t="s">
        <v>60</v>
      </c>
      <c r="F23" s="10">
        <v>4.0</v>
      </c>
      <c r="G23" s="11">
        <v>1.06</v>
      </c>
      <c r="H23" s="12">
        <v>2.12</v>
      </c>
      <c r="I23" s="13" t="s">
        <v>62</v>
      </c>
      <c r="J23" s="9" t="s">
        <v>63</v>
      </c>
    </row>
    <row r="24">
      <c r="B24" s="4" t="s">
        <v>64</v>
      </c>
      <c r="C24" s="4" t="s">
        <v>65</v>
      </c>
      <c r="D24" s="4" t="s">
        <v>65</v>
      </c>
    </row>
    <row r="25">
      <c r="B25" s="7" t="s">
        <v>66</v>
      </c>
      <c r="C25" s="8">
        <v>3000.0</v>
      </c>
      <c r="D25" s="9" t="s">
        <v>48</v>
      </c>
      <c r="E25" s="7" t="s">
        <v>67</v>
      </c>
      <c r="F25" s="10">
        <v>1.0</v>
      </c>
      <c r="G25" s="11">
        <v>11.79</v>
      </c>
      <c r="H25" s="12">
        <f>PRODUCT(F25:G25)</f>
        <v>11.79</v>
      </c>
      <c r="I25" s="13" t="s">
        <v>68</v>
      </c>
      <c r="J25" s="9" t="s">
        <v>69</v>
      </c>
    </row>
    <row r="26">
      <c r="G26" s="4"/>
    </row>
    <row r="27">
      <c r="G27" s="4" t="s">
        <v>61</v>
      </c>
      <c r="H27">
        <f>SUM(H5:H22)</f>
        <v>43.31</v>
      </c>
    </row>
  </sheetData>
  <mergeCells count="2">
    <mergeCell ref="A3:B3"/>
    <mergeCell ref="A18:B18"/>
  </mergeCells>
  <hyperlinks>
    <hyperlink r:id="rId1" ref="I23"/>
    <hyperlink r:id="rId2" ref="I25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4" max="4" width="33.0"/>
  </cols>
  <sheetData>
    <row r="5">
      <c r="A5" s="1" t="s">
        <v>0</v>
      </c>
      <c r="B5" s="3" t="s">
        <v>2</v>
      </c>
      <c r="C5" s="3" t="s">
        <v>3</v>
      </c>
      <c r="D5" s="3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</row>
    <row r="6">
      <c r="A6" s="4" t="s">
        <v>10</v>
      </c>
      <c r="B6" s="5">
        <v>1554.0</v>
      </c>
      <c r="C6" s="5" t="s">
        <v>11</v>
      </c>
      <c r="D6" s="5" t="s">
        <v>12</v>
      </c>
      <c r="E6" s="5">
        <v>1.0</v>
      </c>
      <c r="F6" s="5">
        <v>9.06</v>
      </c>
      <c r="G6" s="5">
        <v>9.06</v>
      </c>
      <c r="H6" s="5" t="s">
        <v>13</v>
      </c>
      <c r="I6" s="5" t="s">
        <v>14</v>
      </c>
    </row>
    <row r="7">
      <c r="A7" s="4" t="s">
        <v>15</v>
      </c>
      <c r="B7" s="5">
        <v>5929.0</v>
      </c>
      <c r="C7" s="5" t="s">
        <v>11</v>
      </c>
      <c r="D7" s="5" t="s">
        <v>16</v>
      </c>
      <c r="E7" s="5">
        <v>1.0</v>
      </c>
      <c r="F7" s="5">
        <v>0.84</v>
      </c>
      <c r="G7" s="5">
        <v>0.84</v>
      </c>
      <c r="H7" s="5" t="s">
        <v>17</v>
      </c>
      <c r="I7" s="5" t="s">
        <v>14</v>
      </c>
    </row>
    <row r="8">
      <c r="A8" s="4" t="s">
        <v>18</v>
      </c>
      <c r="B8" s="5">
        <v>6510.0</v>
      </c>
      <c r="C8" s="5" t="s">
        <v>11</v>
      </c>
      <c r="D8" s="5" t="s">
        <v>19</v>
      </c>
      <c r="E8" s="5">
        <v>1.0</v>
      </c>
      <c r="F8" s="5">
        <v>0.38</v>
      </c>
      <c r="G8" s="5">
        <v>0.39</v>
      </c>
      <c r="H8" s="5" t="s">
        <v>20</v>
      </c>
      <c r="I8" s="5" t="s">
        <v>21</v>
      </c>
    </row>
    <row r="9">
      <c r="A9" s="4" t="s">
        <v>22</v>
      </c>
      <c r="B9" s="5">
        <v>20478.0</v>
      </c>
      <c r="C9" s="5" t="s">
        <v>11</v>
      </c>
      <c r="D9" s="5" t="s">
        <v>23</v>
      </c>
      <c r="E9" s="5">
        <v>1.0</v>
      </c>
      <c r="F9" s="5">
        <v>1.58</v>
      </c>
      <c r="G9" s="5">
        <v>1.58</v>
      </c>
      <c r="H9" s="5" t="s">
        <v>24</v>
      </c>
      <c r="I9" s="5" t="s">
        <v>25</v>
      </c>
    </row>
    <row r="10">
      <c r="A10" s="4" t="s">
        <v>26</v>
      </c>
      <c r="B10" s="5">
        <v>73673.0</v>
      </c>
      <c r="C10" s="5" t="s">
        <v>11</v>
      </c>
      <c r="D10" s="5" t="s">
        <v>27</v>
      </c>
      <c r="E10" s="5">
        <v>2.0</v>
      </c>
      <c r="F10" s="5">
        <v>0.61</v>
      </c>
      <c r="G10" s="5">
        <v>0.69</v>
      </c>
      <c r="H10" s="5" t="s">
        <v>28</v>
      </c>
      <c r="I10" s="5" t="s">
        <v>29</v>
      </c>
    </row>
    <row r="11">
      <c r="A11" s="4" t="s">
        <v>30</v>
      </c>
      <c r="B11" s="5">
        <v>31725.0</v>
      </c>
      <c r="C11" s="5" t="s">
        <v>11</v>
      </c>
      <c r="D11" s="5" t="s">
        <v>31</v>
      </c>
      <c r="E11" s="5">
        <v>1.0</v>
      </c>
      <c r="F11" s="5">
        <v>2.17</v>
      </c>
      <c r="G11" s="5">
        <v>2.17</v>
      </c>
      <c r="H11" s="5" t="s">
        <v>32</v>
      </c>
      <c r="I11" s="5" t="s">
        <v>33</v>
      </c>
    </row>
    <row r="12">
      <c r="A12" s="4" t="s">
        <v>34</v>
      </c>
      <c r="B12" s="5">
        <v>1408.0</v>
      </c>
      <c r="C12" s="5" t="s">
        <v>11</v>
      </c>
      <c r="D12" s="5" t="s">
        <v>35</v>
      </c>
      <c r="E12" s="5">
        <v>1.0</v>
      </c>
      <c r="F12" s="5">
        <v>0.63</v>
      </c>
      <c r="G12" s="5">
        <v>0.63</v>
      </c>
      <c r="H12" s="5" t="s">
        <v>36</v>
      </c>
      <c r="I12" s="5" t="s">
        <v>37</v>
      </c>
    </row>
    <row r="13">
      <c r="A13" s="4" t="s">
        <v>38</v>
      </c>
      <c r="B13" s="5">
        <v>30676.0</v>
      </c>
      <c r="C13" s="5" t="s">
        <v>39</v>
      </c>
      <c r="D13" s="5" t="s">
        <v>40</v>
      </c>
      <c r="E13" s="5">
        <v>1.0</v>
      </c>
      <c r="F13" s="5">
        <v>0.78</v>
      </c>
      <c r="G13" s="5">
        <v>0.78</v>
      </c>
      <c r="H13" s="5" t="s">
        <v>41</v>
      </c>
      <c r="I13" s="5" t="s">
        <v>42</v>
      </c>
    </row>
    <row r="14">
      <c r="A14" s="4" t="s">
        <v>43</v>
      </c>
      <c r="B14" s="5">
        <v>49890.0</v>
      </c>
      <c r="C14" s="5" t="s">
        <v>39</v>
      </c>
      <c r="D14" s="5" t="s">
        <v>44</v>
      </c>
      <c r="E14" s="5">
        <v>1.0</v>
      </c>
      <c r="F14" s="5">
        <v>0.58</v>
      </c>
      <c r="G14" s="5">
        <v>0.58</v>
      </c>
      <c r="H14" s="5" t="s">
        <v>45</v>
      </c>
      <c r="I14" s="5" t="s">
        <v>14</v>
      </c>
    </row>
    <row r="15">
      <c r="A15" s="4" t="s">
        <v>47</v>
      </c>
      <c r="B15" s="5">
        <v>92198.0</v>
      </c>
      <c r="C15" s="5" t="s">
        <v>48</v>
      </c>
      <c r="D15" s="5" t="s">
        <v>49</v>
      </c>
      <c r="E15" s="4">
        <v>16.0</v>
      </c>
      <c r="F15" s="5">
        <v>0.73</v>
      </c>
      <c r="G15" s="5">
        <v>7.3</v>
      </c>
      <c r="H15" s="5" t="s">
        <v>50</v>
      </c>
      <c r="I15" s="5" t="s">
        <v>51</v>
      </c>
    </row>
    <row r="16">
      <c r="A16" s="4" t="s">
        <v>52</v>
      </c>
      <c r="B16" s="5">
        <v>20000.0</v>
      </c>
      <c r="C16" s="5" t="s">
        <v>48</v>
      </c>
      <c r="D16" s="5" t="s">
        <v>53</v>
      </c>
      <c r="E16" s="5">
        <v>16.0</v>
      </c>
      <c r="F16" s="5">
        <v>1.11</v>
      </c>
      <c r="G16" s="5">
        <v>17.76</v>
      </c>
      <c r="H16" s="5" t="s">
        <v>54</v>
      </c>
      <c r="I16" s="5" t="s">
        <v>55</v>
      </c>
    </row>
    <row r="17">
      <c r="A17" s="4" t="s">
        <v>56</v>
      </c>
      <c r="B17" s="5">
        <v>19244.0</v>
      </c>
      <c r="C17" s="5" t="s">
        <v>48</v>
      </c>
      <c r="D17" s="5" t="s">
        <v>57</v>
      </c>
      <c r="E17" s="5">
        <v>1.0</v>
      </c>
      <c r="F17" s="5">
        <v>1.53</v>
      </c>
      <c r="G17" s="5">
        <v>1.53</v>
      </c>
      <c r="H17" s="5" t="s">
        <v>58</v>
      </c>
      <c r="I17" s="5" t="s">
        <v>25</v>
      </c>
    </row>
    <row r="19">
      <c r="F19" s="4" t="s">
        <v>61</v>
      </c>
      <c r="G19">
        <f>SUM(G6:G17)</f>
        <v>43.31</v>
      </c>
    </row>
  </sheetData>
  <drawing r:id="rId1"/>
</worksheet>
</file>